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G:\Бухгалтерия 2021\РСС\для сайта\"/>
    </mc:Choice>
  </mc:AlternateContent>
  <xr:revisionPtr revIDLastSave="0" documentId="13_ncr:1_{D431016B-7F18-4EB4-9AA4-F0B20C60B71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0420413 Раздел 2 Расчет размера" sheetId="3" r:id="rId1"/>
    <sheet name="_dropDownSheet" sheetId="8" state="hidden" r:id="rId2"/>
  </sheets>
  <calcPr calcId="191029"/>
</workbook>
</file>

<file path=xl/calcChain.xml><?xml version="1.0" encoding="utf-8"?>
<calcChain xmlns="http://schemas.openxmlformats.org/spreadsheetml/2006/main">
  <c r="B61" i="3" l="1"/>
  <c r="B60" i="3"/>
  <c r="B62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Apache POI</author>
  </authors>
  <commentList>
    <comment ref="A9" authorId="0" shapeId="0" xr:uid="{B85D3447-2CCC-424F-959E-BC1C295C3D07}">
      <text>
        <r>
          <rPr>
            <sz val="11"/>
            <color indexed="8"/>
            <rFont val="Calibri"/>
            <family val="2"/>
            <scheme val="minor"/>
          </rPr>
          <t>The category of the default aspect information.</t>
        </r>
      </text>
    </comment>
    <comment ref="B9" authorId="0" shapeId="0" xr:uid="{ADEF47A2-E205-4623-B94E-1FCB2E1425B9}">
      <text>
        <r>
          <rPr>
            <sz val="11"/>
            <color indexed="8"/>
            <rFont val="Calibri"/>
            <family val="2"/>
            <scheme val="minor"/>
          </rPr>
          <t>The value of the aspect.</t>
        </r>
      </text>
    </comment>
  </commentList>
</comments>
</file>

<file path=xl/sharedStrings.xml><?xml version="1.0" encoding="utf-8"?>
<sst xmlns="http://schemas.openxmlformats.org/spreadsheetml/2006/main" count="97" uniqueCount="94">
  <si>
    <t>Default Aspect</t>
  </si>
  <si>
    <t>category</t>
  </si>
  <si>
    <t>value</t>
  </si>
  <si>
    <t>Period Start</t>
  </si>
  <si>
    <t>2021-01-01</t>
  </si>
  <si>
    <t>Period End</t>
  </si>
  <si>
    <t>2021-03-31</t>
  </si>
  <si>
    <t>Identifier</t>
  </si>
  <si>
    <t>1028600581657</t>
  </si>
  <si>
    <t>Scheme</t>
  </si>
  <si>
    <t>http://www.cbr.ru</t>
  </si>
  <si>
    <t>Currency</t>
  </si>
  <si>
    <t>RUB</t>
  </si>
  <si>
    <t>Language</t>
  </si>
  <si>
    <t>ru</t>
  </si>
  <si>
    <t>T= EMPTY_AXIS</t>
  </si>
  <si>
    <t>Z= EMPTY_AXIS</t>
  </si>
  <si>
    <t>Наименование показателя</t>
  </si>
  <si>
    <t>0420413 Раздел 2. Расчет размера собственных средств профессионального участника</t>
  </si>
  <si>
    <t>http://www.cbr.ru/xbrl/nso/purcb/rep/2019-05-01/tab/SR_0420413/SR_0420413_r2</t>
  </si>
  <si>
    <t>Стоимость активов/обязательств</t>
  </si>
  <si>
    <t>Активы</t>
  </si>
  <si>
    <t/>
  </si>
  <si>
    <t>Расчет размера собственных средств профессионального участника рынка ценных бумаг-Денежные средства профессионального участника, находящиеся в кассе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</si>
  <si>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</si>
  <si>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56040.02</t>
  </si>
  <si>
    <t>Расчет размера собственных средств профессионального участника рынка ценных бумаг-Денежные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</si>
  <si>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763000000.00</t>
  </si>
  <si>
    <t>Расчет размера собственных средств профессионального участника рынка ценных бумаг-Драгоценные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</si>
  <si>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бумаг-Драгоценные металлы профессионального участника на его счетах в кредитных организациях</t>
  </si>
  <si>
    <t>Расчет размера собственных средств профессионального участника рынка ценных бумаг-Денежные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</si>
  <si>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по договору о брокерском обслуживании брокеру и (или) иностранному лицу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</si>
  <si>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</si>
  <si>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</si>
  <si>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</si>
  <si>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</si>
  <si>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3918893.42</t>
  </si>
  <si>
    <t>Расчет размера собственных средств профессионального участника рынка ценных бумаг-Дебиторская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</si>
  <si>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Расчет размера собственных средств профессионального участника рынка ценных бумаг-Маржинальные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 особым уровнем риска</t>
  </si>
  <si>
    <t>Расчет размера собственных средств профессионального участника рынка ценных бумаг-Маржинальные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</si>
  <si>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Расчет размера собственных средств профессионального участника рынка ценных бумаг-Акции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</si>
  <si>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Расчет размера собственных средств профессионального участника рынка ценных бумаг-Облигации российских и иностранных эмитентов, за исключением субординированных и структурных облигаций</t>
  </si>
  <si>
    <t>Расчет размера собственных средств профессионального участника рынка ценных бумаг-Инвестиционные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</si>
  <si>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Расчет размера собственных средств профессионального участника рынка ценных бумаг-Ипотечные сертификаты участия</t>
  </si>
  <si>
    <t>Расчет размера собственных средств профессионального участника рынка ценных бумаг-Иные финансовые активы, предусмотренные подпунктом 2.1.15 подпункта 2.1 Указания Банка России</t>
  </si>
  <si>
    <t xml:space="preserve">Отложенные налоговые активы профессионального участника в сумме, не превышающей отложенных налоговых обязательств профессионального участника </t>
  </si>
  <si>
    <t>Расчет размера собственных средств профессионального участника рынка ценных бумаг-Недвижимое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</si>
  <si>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Обязательства</t>
  </si>
  <si>
    <t>Финансовые обязательства, оцениваемые по справедливой стоимости через прибыль или убыток, в том числе:</t>
  </si>
  <si>
    <t>Расчет размера собственных средств профессионального участника рынка ценных бумаг-финансовые обязательства, в обязательном порядке классифицируемые как оцениваемые по справедливой стоимости через прибыль или убыток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</si>
  <si>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</si>
  <si>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Расчет размера собственных средств профессионального участника рынка ценных бумаг-Финансовые обязательства, оцениваемые по амортизированной стоимости, в том числе:</t>
  </si>
  <si>
    <t>1072608.61</t>
  </si>
  <si>
    <t>Расчет размера собственных средств профессионального участника рынка ценных бумаг-средства клиентов</t>
  </si>
  <si>
    <t>Расчет размера собственных средств профессионального участника рынка ценных бумаг-кредиты, займы и прочие привлеченные средства</t>
  </si>
  <si>
    <t>Расчет размера собственных средств профессионального участника рынка ценных бумаг-выпущенные долговые ценные бумаги</t>
  </si>
  <si>
    <t>Расчет размера собственных средств профессионального участника рынка ценных бумаг-Кредиторская задолженность</t>
  </si>
  <si>
    <t>Расчет размера собственных средств профессионального участника рынка ценных бумаг-Обязательства выбывающих групп, классифицированных как предназначенные для продажи</t>
  </si>
  <si>
    <t>Расчет размера собственных средств профессионального участника рынка ценных бумаг-Обязательства по вознаграждениям работникам по окончании трудовой деятельности, не ограниченным фиксируемыми платежами</t>
  </si>
  <si>
    <t>Расчет размера собственных средств профессионального участника рынка ценных бумаг-Обязательство по текущему налогу на прибыль</t>
  </si>
  <si>
    <t>Расчет размера собственных средств профессионального участника рынка ценных бумаг-Отложенные налоговые обязательства</t>
  </si>
  <si>
    <t>21491299.24</t>
  </si>
  <si>
    <t>Расчет размера собственных средств профессионального участника рынка ценных бумаг-Резервы - оценочные обязательства</t>
  </si>
  <si>
    <t>Расчет размера собственных средств профессионального участника рынка ценных бумаг-Прочие обязательства</t>
  </si>
  <si>
    <t>6585597.99</t>
  </si>
  <si>
    <t>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</si>
  <si>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</si>
  <si>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</si>
  <si>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</si>
  <si>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</si>
  <si>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</si>
  <si>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 xml:space="preserve">Денежные средства профессионального участника и его клиентов, переданные по договору о брокерском обслуживании брокеру и (или) иностранному лицу </t>
  </si>
  <si>
    <t>Денежные средства профессионального участника, находящиеся в кассе</t>
  </si>
  <si>
    <t>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</si>
  <si>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</si>
  <si>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Драгоценные металлы профессионального участника на его счетах в кредитных организациях</t>
  </si>
  <si>
    <t>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</si>
  <si>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</si>
  <si>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Иные финансовые активы, предусмотренные подпунктом 2.1.15 подпункта 2.1 Указания Банка России</t>
  </si>
  <si>
    <t>Ипотечные сертификаты участия</t>
  </si>
  <si>
    <t>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 особым уровнем риска</t>
  </si>
  <si>
    <t>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</si>
  <si>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</si>
  <si>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Облигации российских и иностранных эмитентов, за исключением субординированных и структурных облигаций</t>
  </si>
  <si>
    <t>Отложенные налоговые активы в сумме, не превышающей отложенных налоговых обязательств</t>
  </si>
  <si>
    <t>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</si>
  <si>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собственных средств</t>
  </si>
  <si>
    <t>Код формы по ОКУД 0420413</t>
  </si>
  <si>
    <t>ООО "Центральный Сургутский Депозитарий"</t>
  </si>
  <si>
    <t>по состоянию на 31.03.2021</t>
  </si>
  <si>
    <t>Дополнительно сообщаем:</t>
  </si>
  <si>
    <t>Суммарная стоимость активов</t>
  </si>
  <si>
    <t>Суммарная стоимость обязательств</t>
  </si>
  <si>
    <t xml:space="preserve">Размер собственных средств профессионального участника рынка ценных бумаг по состоянию на 31.03.2021 г. составил: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</si>
</sst>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₽_-;\-* #,##0.00\ _₽_-;_-* &quot;-&quot;??\ _₽_-;_-@_-"/>
  </numFmts>
  <fonts count="10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2"/>
      <name val="Calibri"/>
      <family val="2"/>
      <charset val="204"/>
      <scheme val="minor"/>
    </font>
    <font>
      <sz val="8"/>
      <name val="Verdana"/>
      <family val="2"/>
      <charset val="204"/>
    </font>
    <font>
      <sz val="8"/>
      <name val="Arial"/>
      <family val="2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none">
        <fgColor indexed="22"/>
      </patternFill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2" borderId="0"/>
  </cellStyleXfs>
  <cellXfs count="23">
    <xf numFmtId="0" fontId="0" fillId="0" borderId="0" xfId="0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2" borderId="0" xfId="2"/>
    <xf numFmtId="0" fontId="7" fillId="0" borderId="0" xfId="0" applyFont="1" applyAlignment="1">
      <alignment horizontal="left"/>
    </xf>
    <xf numFmtId="0" fontId="2" fillId="3" borderId="1" xfId="0" applyFont="1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0" fillId="0" borderId="1" xfId="0" applyBorder="1" applyAlignment="1">
      <alignment horizontal="right"/>
    </xf>
    <xf numFmtId="0" fontId="0" fillId="3" borderId="1" xfId="0" applyFill="1" applyBorder="1" applyAlignment="1">
      <alignment horizontal="right" vertical="top" wrapText="1"/>
    </xf>
    <xf numFmtId="0" fontId="2" fillId="3" borderId="1" xfId="0" applyFont="1" applyFill="1" applyBorder="1" applyAlignment="1">
      <alignment horizontal="right" vertical="top" wrapText="1"/>
    </xf>
    <xf numFmtId="0" fontId="8" fillId="2" borderId="1" xfId="2" applyFont="1" applyFill="1" applyBorder="1" applyAlignment="1">
      <alignment horizontal="center" vertical="center" wrapText="1"/>
    </xf>
    <xf numFmtId="0" fontId="6" fillId="2" borderId="1" xfId="2" applyBorder="1" applyAlignment="1">
      <alignment horizontal="right"/>
    </xf>
    <xf numFmtId="0" fontId="8" fillId="4" borderId="2" xfId="2" applyFont="1" applyFill="1" applyBorder="1" applyAlignment="1">
      <alignment horizontal="left" vertical="center" wrapText="1"/>
    </xf>
    <xf numFmtId="4" fontId="8" fillId="2" borderId="3" xfId="2" applyNumberFormat="1" applyFont="1" applyFill="1" applyBorder="1" applyAlignment="1">
      <alignment horizontal="right" vertical="center" wrapText="1"/>
    </xf>
    <xf numFmtId="43" fontId="6" fillId="2" borderId="0" xfId="1" applyFont="1" applyFill="1"/>
    <xf numFmtId="4" fontId="6" fillId="2" borderId="0" xfId="2" applyNumberFormat="1"/>
    <xf numFmtId="0" fontId="8" fillId="4" borderId="4" xfId="2" applyFont="1" applyFill="1" applyBorder="1" applyAlignment="1">
      <alignment horizontal="left" vertical="center" wrapText="1"/>
    </xf>
    <xf numFmtId="4" fontId="8" fillId="2" borderId="5" xfId="2" applyNumberFormat="1" applyFont="1" applyFill="1" applyBorder="1" applyAlignment="1">
      <alignment horizontal="right" vertical="center" wrapText="1"/>
    </xf>
    <xf numFmtId="0" fontId="8" fillId="4" borderId="4" xfId="2" applyFont="1" applyFill="1" applyBorder="1" applyAlignment="1">
      <alignment horizontal="left" vertical="top" wrapText="1"/>
    </xf>
    <xf numFmtId="4" fontId="9" fillId="2" borderId="5" xfId="2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</cellXfs>
  <cellStyles count="3">
    <cellStyle name="Обычный" xfId="0" builtinId="0"/>
    <cellStyle name="Обычный 2" xfId="2" xr:uid="{5CB2CCF7-CE00-48F2-9F3B-46165AEC887A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2"/>
  <sheetViews>
    <sheetView tabSelected="1" workbookViewId="0">
      <selection activeCell="C81" sqref="C81"/>
    </sheetView>
  </sheetViews>
  <sheetFormatPr defaultRowHeight="15" x14ac:dyDescent="0.25"/>
  <cols>
    <col min="1" max="1" width="79.85546875" customWidth="1"/>
    <col min="2" max="2" width="41" customWidth="1"/>
    <col min="3" max="3" width="19.85546875" customWidth="1"/>
  </cols>
  <sheetData>
    <row r="1" spans="1:3" x14ac:dyDescent="0.25">
      <c r="A1" t="s">
        <v>19</v>
      </c>
    </row>
    <row r="3" spans="1:3" s="4" customFormat="1" ht="20.25" customHeight="1" x14ac:dyDescent="0.25">
      <c r="A3" s="1" t="s">
        <v>86</v>
      </c>
      <c r="B3" s="2"/>
      <c r="C3" s="3"/>
    </row>
    <row r="4" spans="1:3" s="4" customFormat="1" ht="17.25" customHeight="1" x14ac:dyDescent="0.25">
      <c r="A4" s="1" t="s">
        <v>89</v>
      </c>
      <c r="B4" s="2"/>
      <c r="C4" s="3"/>
    </row>
    <row r="5" spans="1:3" s="4" customFormat="1" ht="18" customHeight="1" x14ac:dyDescent="0.25">
      <c r="A5" s="5" t="s">
        <v>87</v>
      </c>
      <c r="B5" s="2"/>
      <c r="C5" s="3"/>
    </row>
    <row r="6" spans="1:3" s="4" customFormat="1" ht="19.5" customHeight="1" x14ac:dyDescent="0.25">
      <c r="A6" s="5" t="s">
        <v>88</v>
      </c>
      <c r="B6" s="2"/>
      <c r="C6" s="3"/>
    </row>
    <row r="7" spans="1:3" s="4" customFormat="1" ht="19.5" customHeight="1" x14ac:dyDescent="0.25">
      <c r="A7" s="5"/>
      <c r="B7" s="2"/>
      <c r="C7" s="3"/>
    </row>
    <row r="8" spans="1:3" x14ac:dyDescent="0.25">
      <c r="A8" t="s">
        <v>0</v>
      </c>
    </row>
    <row r="9" spans="1:3" x14ac:dyDescent="0.25">
      <c r="A9" s="21" t="s">
        <v>1</v>
      </c>
      <c r="B9" s="21" t="s">
        <v>2</v>
      </c>
    </row>
    <row r="10" spans="1:3" x14ac:dyDescent="0.25">
      <c r="A10" s="22" t="s">
        <v>3</v>
      </c>
      <c r="B10" s="22" t="s">
        <v>4</v>
      </c>
    </row>
    <row r="11" spans="1:3" x14ac:dyDescent="0.25">
      <c r="A11" s="22" t="s">
        <v>5</v>
      </c>
      <c r="B11" s="22" t="s">
        <v>6</v>
      </c>
    </row>
    <row r="12" spans="1:3" x14ac:dyDescent="0.25">
      <c r="A12" s="22" t="s">
        <v>7</v>
      </c>
      <c r="B12" s="22" t="s">
        <v>8</v>
      </c>
    </row>
    <row r="13" spans="1:3" x14ac:dyDescent="0.25">
      <c r="A13" s="22" t="s">
        <v>9</v>
      </c>
      <c r="B13" s="22" t="s">
        <v>10</v>
      </c>
    </row>
    <row r="14" spans="1:3" x14ac:dyDescent="0.25">
      <c r="A14" s="22" t="s">
        <v>11</v>
      </c>
      <c r="B14" s="22" t="s">
        <v>12</v>
      </c>
    </row>
    <row r="15" spans="1:3" x14ac:dyDescent="0.25">
      <c r="A15" s="22" t="s">
        <v>13</v>
      </c>
      <c r="B15" s="22" t="s">
        <v>14</v>
      </c>
    </row>
    <row r="17" spans="1:2" x14ac:dyDescent="0.25">
      <c r="A17" t="s">
        <v>18</v>
      </c>
    </row>
    <row r="19" spans="1:2" x14ac:dyDescent="0.25">
      <c r="A19" s="6" t="s">
        <v>15</v>
      </c>
      <c r="B19" s="10" t="s">
        <v>16</v>
      </c>
    </row>
    <row r="20" spans="1:2" x14ac:dyDescent="0.25">
      <c r="A20" s="6" t="s">
        <v>17</v>
      </c>
      <c r="B20" s="10" t="s">
        <v>6</v>
      </c>
    </row>
    <row r="21" spans="1:2" x14ac:dyDescent="0.25">
      <c r="A21" s="6"/>
      <c r="B21" s="10" t="s">
        <v>20</v>
      </c>
    </row>
    <row r="22" spans="1:2" x14ac:dyDescent="0.25">
      <c r="A22" s="7" t="s">
        <v>21</v>
      </c>
      <c r="B22" s="7" t="s">
        <v>22</v>
      </c>
    </row>
    <row r="23" spans="1:2" ht="36" customHeight="1" x14ac:dyDescent="0.25">
      <c r="A23" s="7" t="s">
        <v>23</v>
      </c>
      <c r="B23" s="8"/>
    </row>
    <row r="24" spans="1:2" ht="65.25" customHeight="1" x14ac:dyDescent="0.25">
      <c r="A24" s="7" t="s">
        <v>24</v>
      </c>
      <c r="B24" s="8" t="s">
        <v>25</v>
      </c>
    </row>
    <row r="25" spans="1:2" ht="84" customHeight="1" x14ac:dyDescent="0.25">
      <c r="A25" s="7" t="s">
        <v>26</v>
      </c>
      <c r="B25" s="8" t="s">
        <v>27</v>
      </c>
    </row>
    <row r="26" spans="1:2" ht="65.25" customHeight="1" x14ac:dyDescent="0.25">
      <c r="A26" s="7" t="s">
        <v>28</v>
      </c>
      <c r="B26" s="8"/>
    </row>
    <row r="27" spans="1:2" ht="48" customHeight="1" x14ac:dyDescent="0.25">
      <c r="A27" s="7" t="s">
        <v>29</v>
      </c>
      <c r="B27" s="8"/>
    </row>
    <row r="28" spans="1:2" ht="78" customHeight="1" x14ac:dyDescent="0.25">
      <c r="A28" s="7" t="s">
        <v>30</v>
      </c>
      <c r="B28" s="8"/>
    </row>
    <row r="29" spans="1:2" ht="52.5" customHeight="1" x14ac:dyDescent="0.25">
      <c r="A29" s="7" t="s">
        <v>31</v>
      </c>
      <c r="B29" s="8"/>
    </row>
    <row r="30" spans="1:2" ht="66.75" customHeight="1" x14ac:dyDescent="0.25">
      <c r="A30" s="7" t="s">
        <v>32</v>
      </c>
      <c r="B30" s="8"/>
    </row>
    <row r="31" spans="1:2" ht="72" customHeight="1" x14ac:dyDescent="0.25">
      <c r="A31" s="7" t="s">
        <v>33</v>
      </c>
      <c r="B31" s="8"/>
    </row>
    <row r="32" spans="1:2" ht="64.5" customHeight="1" x14ac:dyDescent="0.25">
      <c r="A32" s="7" t="s">
        <v>34</v>
      </c>
      <c r="B32" s="8"/>
    </row>
    <row r="33" spans="1:2" ht="57" customHeight="1" x14ac:dyDescent="0.25">
      <c r="A33" s="7" t="s">
        <v>35</v>
      </c>
      <c r="B33" s="8" t="s">
        <v>36</v>
      </c>
    </row>
    <row r="34" spans="1:2" ht="80.25" customHeight="1" x14ac:dyDescent="0.25">
      <c r="A34" s="7" t="s">
        <v>37</v>
      </c>
      <c r="B34" s="8"/>
    </row>
    <row r="35" spans="1:2" ht="78" customHeight="1" x14ac:dyDescent="0.25">
      <c r="A35" s="7" t="s">
        <v>38</v>
      </c>
      <c r="B35" s="8"/>
    </row>
    <row r="36" spans="1:2" ht="93" customHeight="1" x14ac:dyDescent="0.25">
      <c r="A36" s="7" t="s">
        <v>39</v>
      </c>
      <c r="B36" s="8"/>
    </row>
    <row r="37" spans="1:2" ht="45.75" customHeight="1" x14ac:dyDescent="0.25">
      <c r="A37" s="7" t="s">
        <v>40</v>
      </c>
      <c r="B37" s="8"/>
    </row>
    <row r="38" spans="1:2" ht="48" customHeight="1" x14ac:dyDescent="0.25">
      <c r="A38" s="7" t="s">
        <v>41</v>
      </c>
      <c r="B38" s="8"/>
    </row>
    <row r="39" spans="1:2" ht="75.75" customHeight="1" x14ac:dyDescent="0.25">
      <c r="A39" s="7" t="s">
        <v>42</v>
      </c>
      <c r="B39" s="8"/>
    </row>
    <row r="40" spans="1:2" ht="38.25" customHeight="1" x14ac:dyDescent="0.25">
      <c r="A40" s="7" t="s">
        <v>43</v>
      </c>
      <c r="B40" s="8"/>
    </row>
    <row r="41" spans="1:2" ht="48" customHeight="1" x14ac:dyDescent="0.25">
      <c r="A41" s="7" t="s">
        <v>44</v>
      </c>
      <c r="B41" s="8"/>
    </row>
    <row r="42" spans="1:2" ht="39" customHeight="1" x14ac:dyDescent="0.25">
      <c r="A42" s="7" t="s">
        <v>45</v>
      </c>
      <c r="B42" s="8"/>
    </row>
    <row r="43" spans="1:2" ht="48" customHeight="1" x14ac:dyDescent="0.25">
      <c r="A43" s="7" t="s">
        <v>46</v>
      </c>
      <c r="B43" s="8"/>
    </row>
    <row r="44" spans="1:2" ht="19.5" customHeight="1" x14ac:dyDescent="0.25">
      <c r="A44" s="7" t="s">
        <v>47</v>
      </c>
      <c r="B44" s="9" t="s">
        <v>22</v>
      </c>
    </row>
    <row r="45" spans="1:2" ht="39.75" customHeight="1" x14ac:dyDescent="0.25">
      <c r="A45" s="7" t="s">
        <v>48</v>
      </c>
      <c r="B45" s="8"/>
    </row>
    <row r="46" spans="1:2" ht="51" customHeight="1" x14ac:dyDescent="0.25">
      <c r="A46" s="7" t="s">
        <v>49</v>
      </c>
      <c r="B46" s="8"/>
    </row>
    <row r="47" spans="1:2" ht="48" customHeight="1" x14ac:dyDescent="0.25">
      <c r="A47" s="7" t="s">
        <v>50</v>
      </c>
      <c r="B47" s="8"/>
    </row>
    <row r="48" spans="1:2" ht="48" customHeight="1" x14ac:dyDescent="0.25">
      <c r="A48" s="7" t="s">
        <v>51</v>
      </c>
      <c r="B48" s="8" t="s">
        <v>52</v>
      </c>
    </row>
    <row r="49" spans="1:4" ht="38.25" customHeight="1" x14ac:dyDescent="0.25">
      <c r="A49" s="7" t="s">
        <v>53</v>
      </c>
      <c r="B49" s="8"/>
    </row>
    <row r="50" spans="1:4" ht="35.25" customHeight="1" x14ac:dyDescent="0.25">
      <c r="A50" s="7" t="s">
        <v>54</v>
      </c>
      <c r="B50" s="8"/>
    </row>
    <row r="51" spans="1:4" ht="35.25" customHeight="1" x14ac:dyDescent="0.25">
      <c r="A51" s="7" t="s">
        <v>55</v>
      </c>
      <c r="B51" s="8"/>
    </row>
    <row r="52" spans="1:4" ht="34.5" customHeight="1" x14ac:dyDescent="0.25">
      <c r="A52" s="7" t="s">
        <v>56</v>
      </c>
      <c r="B52" s="8" t="s">
        <v>52</v>
      </c>
    </row>
    <row r="53" spans="1:4" ht="48" customHeight="1" x14ac:dyDescent="0.25">
      <c r="A53" s="7" t="s">
        <v>57</v>
      </c>
      <c r="B53" s="8"/>
    </row>
    <row r="54" spans="1:4" ht="48" customHeight="1" x14ac:dyDescent="0.25">
      <c r="A54" s="7" t="s">
        <v>58</v>
      </c>
      <c r="B54" s="8"/>
    </row>
    <row r="55" spans="1:4" ht="37.5" customHeight="1" x14ac:dyDescent="0.25">
      <c r="A55" s="7" t="s">
        <v>59</v>
      </c>
      <c r="B55" s="8"/>
    </row>
    <row r="56" spans="1:4" ht="33" customHeight="1" x14ac:dyDescent="0.25">
      <c r="A56" s="7" t="s">
        <v>60</v>
      </c>
      <c r="B56" s="8" t="s">
        <v>61</v>
      </c>
    </row>
    <row r="57" spans="1:4" ht="38.25" customHeight="1" x14ac:dyDescent="0.25">
      <c r="A57" s="7" t="s">
        <v>62</v>
      </c>
      <c r="B57" s="8"/>
    </row>
    <row r="58" spans="1:4" ht="39" customHeight="1" x14ac:dyDescent="0.25">
      <c r="A58" s="7" t="s">
        <v>63</v>
      </c>
      <c r="B58" s="8" t="s">
        <v>64</v>
      </c>
    </row>
    <row r="59" spans="1:4" s="4" customFormat="1" ht="18" customHeight="1" x14ac:dyDescent="0.2">
      <c r="A59" s="11" t="s">
        <v>90</v>
      </c>
      <c r="B59" s="12"/>
    </row>
    <row r="60" spans="1:4" s="4" customFormat="1" ht="26.25" customHeight="1" x14ac:dyDescent="0.2">
      <c r="A60" s="13" t="s">
        <v>91</v>
      </c>
      <c r="B60" s="14">
        <f>B24+B25+B33</f>
        <v>766974933.43999994</v>
      </c>
      <c r="C60" s="15"/>
      <c r="D60" s="16"/>
    </row>
    <row r="61" spans="1:4" s="4" customFormat="1" ht="27.75" customHeight="1" x14ac:dyDescent="0.2">
      <c r="A61" s="17" t="s">
        <v>92</v>
      </c>
      <c r="B61" s="18">
        <f>B48+B55+B56+B58</f>
        <v>29149505.839999996</v>
      </c>
      <c r="C61" s="15"/>
      <c r="D61" s="16"/>
    </row>
    <row r="62" spans="1:4" s="4" customFormat="1" ht="34.5" customHeight="1" x14ac:dyDescent="0.2">
      <c r="A62" s="19" t="s">
        <v>93</v>
      </c>
      <c r="B62" s="20">
        <f>B60-B61</f>
        <v>737825427.5999999</v>
      </c>
      <c r="C62" s="15"/>
      <c r="D62" s="16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1"/>
  <sheetViews>
    <sheetView workbookViewId="0"/>
  </sheetViews>
  <sheetFormatPr defaultRowHeight="15" x14ac:dyDescent="0.25"/>
  <sheetData>
    <row r="1" spans="1:21" x14ac:dyDescent="0.25">
      <c r="A1" t="s">
        <v>65</v>
      </c>
      <c r="B1" t="s">
        <v>66</v>
      </c>
      <c r="C1" t="s">
        <v>67</v>
      </c>
      <c r="D1" t="s">
        <v>68</v>
      </c>
      <c r="E1" t="s">
        <v>69</v>
      </c>
      <c r="F1" t="s">
        <v>70</v>
      </c>
      <c r="G1" t="s">
        <v>71</v>
      </c>
      <c r="H1" t="s">
        <v>72</v>
      </c>
      <c r="I1" t="s">
        <v>73</v>
      </c>
      <c r="J1" t="s">
        <v>74</v>
      </c>
      <c r="K1" t="s">
        <v>75</v>
      </c>
      <c r="L1" t="s">
        <v>76</v>
      </c>
      <c r="M1" t="s">
        <v>77</v>
      </c>
      <c r="N1" t="s">
        <v>78</v>
      </c>
      <c r="O1" t="s">
        <v>79</v>
      </c>
      <c r="P1" t="s">
        <v>80</v>
      </c>
      <c r="Q1" t="s">
        <v>81</v>
      </c>
      <c r="R1" t="s">
        <v>82</v>
      </c>
      <c r="S1" t="s">
        <v>83</v>
      </c>
      <c r="T1" t="s">
        <v>84</v>
      </c>
      <c r="U1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0420413 Раздел 2 Расчет размера</vt:lpstr>
      <vt:lpstr>_dropDownSheet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nakatieva</cp:lastModifiedBy>
  <dcterms:created xsi:type="dcterms:W3CDTF">2021-04-29T10:36:29Z</dcterms:created>
  <dcterms:modified xsi:type="dcterms:W3CDTF">2021-04-29T11:08:21Z</dcterms:modified>
</cp:coreProperties>
</file>